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uneahr-my.sharepoint.com/personal/srezo_dunea_hr/Documents/Desktop/projekti/ITP - OTOCI/ACTIVE/ZS/"/>
    </mc:Choice>
  </mc:AlternateContent>
  <xr:revisionPtr revIDLastSave="0" documentId="14_{06CF7AE1-42C4-4B3F-853D-B323F4499A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H. SPEC. I TROŠKOVNI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G11" i="3"/>
  <c r="G27" i="3"/>
  <c r="G26" i="3"/>
  <c r="G25" i="3"/>
  <c r="G24" i="3"/>
  <c r="G23" i="3"/>
  <c r="G29" i="3"/>
  <c r="G22" i="3"/>
  <c r="G21" i="3"/>
  <c r="G20" i="3"/>
  <c r="G19" i="3"/>
  <c r="G18" i="3"/>
  <c r="G17" i="3"/>
  <c r="G16" i="3"/>
  <c r="G12" i="3"/>
  <c r="G10" i="3"/>
  <c r="G30" i="3" l="1"/>
  <c r="G31" i="3" s="1"/>
  <c r="G32" i="3" s="1"/>
</calcChain>
</file>

<file path=xl/sharedStrings.xml><?xml version="1.0" encoding="utf-8"?>
<sst xmlns="http://schemas.openxmlformats.org/spreadsheetml/2006/main" count="79" uniqueCount="63">
  <si>
    <t>Redni broj</t>
  </si>
  <si>
    <t>Jedinica mjere</t>
  </si>
  <si>
    <t>komad</t>
  </si>
  <si>
    <t>Naziv predmeta nabave</t>
  </si>
  <si>
    <t>6 = (4 x 5)</t>
  </si>
  <si>
    <t>DODATNE INFORMACIJE:</t>
  </si>
  <si>
    <r>
      <t xml:space="preserve">Cijena
stavke 
</t>
    </r>
    <r>
      <rPr>
        <sz val="12"/>
        <color theme="1"/>
        <rFont val="Arial Narrow"/>
        <family val="2"/>
      </rPr>
      <t>(u EUR bez PDV-a)</t>
    </r>
  </si>
  <si>
    <r>
      <t xml:space="preserve">Ukupna cijena stavke 
</t>
    </r>
    <r>
      <rPr>
        <sz val="12"/>
        <color theme="1"/>
        <rFont val="Arial Narrow"/>
        <family val="2"/>
      </rPr>
      <t>(u EUR bez PDV-a)</t>
    </r>
  </si>
  <si>
    <t>Količina</t>
  </si>
  <si>
    <t xml:space="preserve">UKUPNO U EUR BEZ PDV-a </t>
  </si>
  <si>
    <t xml:space="preserve">UKUPNO U EUR S PDV-om </t>
  </si>
  <si>
    <t>TROŠKOVNIK</t>
  </si>
  <si>
    <t>Opis predmeta nabave i tehničke specifikacije</t>
  </si>
  <si>
    <t>Naziv Naručitelja:</t>
  </si>
  <si>
    <t>Sjedište:</t>
  </si>
  <si>
    <t>OIB:</t>
  </si>
  <si>
    <t>Evidencijski broj nabave:</t>
  </si>
  <si>
    <t>Naziv predmeta nabave:</t>
  </si>
  <si>
    <t>Loga koja će se koristiti:</t>
  </si>
  <si>
    <t xml:space="preserve">PRILOG 2. </t>
  </si>
  <si>
    <t>PDV</t>
  </si>
  <si>
    <t>DUNEA JN - 25/2025</t>
  </si>
  <si>
    <r>
      <t>Usluga nabave</t>
    </r>
    <r>
      <rPr>
        <b/>
        <sz val="12"/>
        <color rgb="FFFF0000"/>
        <rFont val="Arial Narrow"/>
        <family val="2"/>
      </rPr>
      <t xml:space="preserve"> i tiska promotivnih materijala</t>
    </r>
    <r>
      <rPr>
        <b/>
        <sz val="12"/>
        <rFont val="Arial Narrow"/>
        <family val="2"/>
        <charset val="238"/>
      </rPr>
      <t xml:space="preserve"> na projektu ACTIVE</t>
    </r>
  </si>
  <si>
    <t>Sportska zajednica Dubrovačko-neretvanske županije</t>
  </si>
  <si>
    <t>Liechtensteinov put 10, Dubrovnik</t>
  </si>
  <si>
    <t>Loptica za stolni tenis</t>
  </si>
  <si>
    <t>Pehar</t>
  </si>
  <si>
    <t>Medalja</t>
  </si>
  <si>
    <t>Semafor -električni stolni</t>
  </si>
  <si>
    <t>Prepone podesive po visini</t>
  </si>
  <si>
    <t>Prepone sklopive</t>
  </si>
  <si>
    <t>Vaterpolske kapice</t>
  </si>
  <si>
    <t>Semafor vanjski</t>
  </si>
  <si>
    <t>Startni broj</t>
  </si>
  <si>
    <t>Vrećice za startni paket</t>
  </si>
  <si>
    <t>Promo komplet majica i hlaćice sa dotiskom</t>
  </si>
  <si>
    <t xml:space="preserve">Prepreka podesiva na minimalno 3 visine (15, 25 i 30 cm)
Materijal: PVC </t>
  </si>
  <si>
    <t xml:space="preserve">Materijal: plastika (ABS ili ekvivalent), ne celuloid.
Promjer: najmanje 40 mm.
Boja: bijela
</t>
  </si>
  <si>
    <t>Podesive u visini između 40 i 60 cm
Materijal: PVC</t>
  </si>
  <si>
    <t>Tatami ploče za judo</t>
  </si>
  <si>
    <t xml:space="preserve">Debljine 4 mm, Dimenzije: 300 x 200 cm,
Dubina 100/100 cm, Boja: bijela, Materijal: polipropilen
</t>
  </si>
  <si>
    <t> U 3 veličine  40-37-33cm od svake velićine po 23 komada
postolje od mramornog postolja, ostali dijelovi metalni.
Uključene tablice za pehare s uslugom tiska po nalogu naručitelja</t>
  </si>
  <si>
    <r>
      <t xml:space="preserve">Za sve artikle grafička priprema i tisak trebaju biti uključeni u cijenu. Naručitelj će odabrati artikle iz Troškovnika prema ponudi Ponuditelja te može zatražiti više primjera/verzija istog artikla na odabir te će nakon toga odobriti odabranu verziju. Dizajn i grafička priprema također se odrađuje u dogovoru s Naručiteljem te Naručitelj odabire konačnu verziju artikla, dizajna i grafičke pripreme i može zatražiti više verzija prije samog odabira. Naručitelj će Ponuditelju dostaviti gotove logotipe koje treba primijeniti tijekom dizajna i grafičke pripreme, a Ponuditelj će dostavljene oznake koristiti prilikom pripreme artikala za tisak. Ponuditelj mora Naručitelju poslati na pregled i potvrdu grafičku pripremu najmanje 2 radna dana prije tiska artikala. Nakon potvrde dizajna i grafičke pripreme od strane Naručitelja Ponuditelj će pokrenuti proizvodnju i dostavu naručenih artikala. 
</t>
    </r>
    <r>
      <rPr>
        <b/>
        <sz val="14"/>
        <rFont val="Arial Narrow"/>
        <family val="2"/>
      </rPr>
      <t>Potrebno je popuniti sve stavke troškovnika inače se ponuda neće uzeti u razmatranje.</t>
    </r>
    <r>
      <rPr>
        <sz val="14"/>
        <rFont val="Arial Narrow"/>
        <family val="2"/>
      </rPr>
      <t xml:space="preserve">
Amblem EU-a s dodatkom izjave o </t>
    </r>
    <r>
      <rPr>
        <sz val="14"/>
        <rFont val="Arial Narrow"/>
        <family val="2"/>
        <charset val="238"/>
      </rPr>
      <t>sufinanciranju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 xml:space="preserve">treba se upotrebljavati sukladno uputama koja se nalazi na poveznici: https://commission.europa.eu/document/download/3192a0ef-6bda-4e1a-81ca-65ade2ffad73_hr?filename=eu-emblem-rules_hr.pdf
</t>
    </r>
  </si>
  <si>
    <t>set</t>
  </si>
  <si>
    <t>2 seta kapica za vaterpolo. 
Univerzalna veličina za odrasle osobe
Vanjski sloj - glavna tkanina: 100.0% Polipropilen; Glavna tkanina: 100.0% Poliester; Uzica za zatezanje: 100.0% Poliester; Glavna tkanina - unutarnji sloj: 100.0% Poliester
Štitnici za uši ušiveni u kapicu.
Bijeli i plavi set sa po dvije crvene kapice za vratare.  
Brojevi:  
- 2 crvene kapice za vratare s brojem 1 i dvije crvene kapice za vratare s brojem 13.
- 14 kapica za igrače s brojevima od 2 do 16 (bez broja 13) bijele boje
- 14 kapica za igrače s brojevima od 2 do 16 (bez broja 16) plave boje</t>
  </si>
  <si>
    <t>Materijal: vodonepropusni papir 
Dimenzije: minimalno 200x140mm
Uključen tisak startnog broja i 2 loga na 2 pozicije prema zahtjevu naručitelja.</t>
  </si>
  <si>
    <t>Promo vrećica sa dotiskom</t>
  </si>
  <si>
    <t>Privjesak</t>
  </si>
  <si>
    <t>Izrađeno od 100 % organskog pamuka 
Dimenzije: minimalno 40 x 36 cm</t>
  </si>
  <si>
    <t>Majica - ženski model</t>
  </si>
  <si>
    <t>Majica - muški model</t>
  </si>
  <si>
    <t>Majica - unisex model</t>
  </si>
  <si>
    <t>Materijal: 100% pamuk, minimalno 150 g/m2
Uključen tisak najmanje 2 loga na 2 pozicije prema uputi naručitelja.
KRALJEVSKO PLAVA
XS-10 komada
S-35 komada
M-40 komada
L-40 komada
XL-25 komada
2XL-10 komada
CRVENA
M-20 komada
L-20 komada
XL-20 komada
TAMNOPLAVA
M-20 komada 
L-20 komada
XL-20 komada
CRNA
S-20 komada
M-20 komada
XL-20 komada
XXL-20 komada</t>
  </si>
  <si>
    <t xml:space="preserve">Materijal: 100% pamuk, minimalno 150 g/m2
Uključen tisak najmanje 2 loga na 2 pozicije prema uputi naručitelja.
MASLINASTO ZELENA:
 S-5 komada
M-15 komada
L-15 komada
XL-10komada
XXL-5komada
CRNA 
M-20 komada
L-30 komada
</t>
  </si>
  <si>
    <t xml:space="preserve">Materijal: 100% pamuk, minimalno 150 g/m2
Uključen tisak najmanje 2 loga na 2 pozicije prema uputi naručitelja.
MASLINASTO ZELENA:
S-10 komada
M-15 komada
L-5 komada
CRNA 
S-20 komada
M-30 komada
L-15 komada
XL-5 komada
</t>
  </si>
  <si>
    <t xml:space="preserve"> Elektronički stolni semafor namijenjen prikazu rezultata u dvoranskim sportovima (npr. stolni tenis, odbojka, rukomet, košarka, mali nogomet i sl.), prenosiv, jednostavan za uporabu i čitljiv s većih udaljenosti. Minimalne dimenzije 55X35X9,5CM.
Tehnologija prikaza: LED diode. Materijal prednje ploče otporan na udarce.
Uključene punjive baterije i punjač.
Garancija: minimalno 12MJESECI</t>
  </si>
  <si>
    <t>Punjenje -EVA PJENA(etilen-vinil-acetat)
dimenzije: 1mx1m, Minimalna debljina: 2,5 cm
Gustoća: minimalno 125kg / m3 (kilogram po metru kubnom)
Vanjski sloj-protuklizajuća šara od rižine slame 
Boja: jedna strana crvena, druga plava
međusobno spajajuće 
Tvrdoća: 50</t>
  </si>
  <si>
    <t>Semafor vanjski
Minimalne dimenzije: minimalno 250x174x8cm
veličina brojrva: minimalno 46cm 
Boja brojeva: crvena
prikaz brojeva: od 0 do 99
Kućište od eloksiranog aluminija ili drugog materijala otpornog na kišu.
Materijal prednje ploče otporan na udarce.
Tehnologija prikaza: LED diode.
Napajanj: MREŽNO NAPAJANJE 230VAC 
Garancija: minimalno 24 MJESECA</t>
  </si>
  <si>
    <t>Materijal: pamučno platno s umecima od jutenog platna
Dimenzije: minimalno  40 x 35 cm 
Boja: plavo - siva
Ručke duljine 35 cm od jednake tkanine 
Uključen tisak najmanje 2 loga na 2 pozicije prema uputi naručitelja</t>
  </si>
  <si>
    <t xml:space="preserve">metalni sa prstenom za ključeve. Uključen tisak ili graviranje projektnog loga s jedne strane, a s druge eu loga s pozivom na sufinanciranje.
</t>
  </si>
  <si>
    <r>
      <t>Materijal: lim
promjer: minimalno</t>
    </r>
    <r>
      <rPr>
        <sz val="12"/>
        <color rgb="FFC00000"/>
        <rFont val="Arial Narrow"/>
        <family val="2"/>
      </rPr>
      <t xml:space="preserve"> </t>
    </r>
    <r>
      <rPr>
        <sz val="12"/>
        <rFont val="Arial Narrow"/>
        <family val="2"/>
      </rPr>
      <t xml:space="preserve">fi 50 mm
Boja: ZLATO-100, SREBRO-100, BRONCA-170
Uključena usluga graviranja motiva sport na prednju stranu i nazivom natjecanja, mjesta i godine na stražnju stranu prema uputi naručitelja </t>
    </r>
  </si>
  <si>
    <t>Set od 2 mreže za gol 3x2</t>
  </si>
  <si>
    <t>Set se sastoji od:
- PAMUČNE HLAĆICE KRATKE : minimalno 92% pamuka, tamnoplave
- POLO MAJICA KRATKI RUKAVA: minimalno 95%PAMUKA, tamnoplava
veličina: M-10komada, L-15 komada, XL-15 komada, XXL-11 komada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</si>
</sst>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20"/>
      <name val="Arial Narrow"/>
      <family val="2"/>
    </font>
    <font>
      <sz val="14"/>
      <name val="Arial Narrow"/>
      <family val="2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rgb="FFFF0000"/>
      <name val="Arial Narrow"/>
      <family val="2"/>
    </font>
    <font>
      <sz val="12"/>
      <color rgb="FFC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49" fontId="13" fillId="0" borderId="0" xfId="0" applyNumberFormat="1" applyFont="1" applyAlignment="1">
      <alignment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right" vertical="center"/>
    </xf>
    <xf numFmtId="165" fontId="7" fillId="3" borderId="2" xfId="3" applyNumberFormat="1" applyFont="1" applyFill="1" applyBorder="1" applyAlignment="1" applyProtection="1">
      <alignment horizontal="right" vertical="center"/>
      <protection locked="0"/>
    </xf>
    <xf numFmtId="165" fontId="11" fillId="6" borderId="2" xfId="0" applyNumberFormat="1" applyFont="1" applyFill="1" applyBorder="1" applyAlignment="1">
      <alignment vertical="center"/>
    </xf>
    <xf numFmtId="9" fontId="0" fillId="0" borderId="0" xfId="4" applyFont="1"/>
    <xf numFmtId="9" fontId="17" fillId="6" borderId="7" xfId="4" applyFont="1" applyFill="1" applyBorder="1" applyAlignment="1">
      <alignment vertical="center" wrapText="1"/>
    </xf>
    <xf numFmtId="165" fontId="10" fillId="6" borderId="2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5" fontId="7" fillId="3" borderId="8" xfId="3" applyNumberFormat="1" applyFont="1" applyFill="1" applyBorder="1" applyAlignment="1" applyProtection="1">
      <alignment horizontal="right" vertical="center"/>
      <protection locked="0"/>
    </xf>
    <xf numFmtId="0" fontId="8" fillId="3" borderId="8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165" fontId="7" fillId="3" borderId="8" xfId="3" applyNumberFormat="1" applyFont="1" applyFill="1" applyBorder="1" applyAlignment="1" applyProtection="1">
      <alignment horizontal="center" vertical="center"/>
      <protection locked="0"/>
    </xf>
    <xf numFmtId="165" fontId="7" fillId="3" borderId="7" xfId="3" applyNumberFormat="1" applyFont="1" applyFill="1" applyBorder="1" applyAlignment="1" applyProtection="1">
      <alignment horizontal="center" vertical="center"/>
      <protection locked="0"/>
    </xf>
    <xf numFmtId="165" fontId="6" fillId="3" borderId="8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vertical="center" wrapText="1"/>
    </xf>
    <xf numFmtId="49" fontId="15" fillId="3" borderId="5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3" borderId="6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2" fontId="15" fillId="3" borderId="4" xfId="0" applyNumberFormat="1" applyFont="1" applyFill="1" applyBorder="1" applyAlignment="1">
      <alignment horizontal="left" vertical="center" wrapText="1"/>
    </xf>
    <xf numFmtId="2" fontId="15" fillId="3" borderId="5" xfId="0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9" fontId="18" fillId="3" borderId="2" xfId="0" applyNumberFormat="1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right" vertical="center" wrapText="1"/>
    </xf>
    <xf numFmtId="0" fontId="11" fillId="6" borderId="5" xfId="0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0" fontId="10" fillId="6" borderId="5" xfId="0" applyFont="1" applyFill="1" applyBorder="1" applyAlignment="1">
      <alignment horizontal="right" vertical="center" wrapText="1"/>
    </xf>
    <xf numFmtId="0" fontId="17" fillId="6" borderId="3" xfId="0" applyFont="1" applyFill="1" applyBorder="1" applyAlignment="1">
      <alignment horizontal="right" vertical="center" wrapText="1"/>
    </xf>
    <xf numFmtId="0" fontId="17" fillId="6" borderId="4" xfId="0" applyFont="1" applyFill="1" applyBorder="1" applyAlignment="1">
      <alignment horizontal="right" vertical="center" wrapText="1"/>
    </xf>
    <xf numFmtId="0" fontId="17" fillId="6" borderId="5" xfId="0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</cellXfs>
  <cellStyles count="5">
    <cellStyle name="40% - Accent5" xfId="2" builtinId="47"/>
    <cellStyle name="Currency" xfId="3" builtinId="4"/>
    <cellStyle name="Normal" xfId="0" builtinId="0"/>
    <cellStyle name="Percent" xfId="4" builtinId="5"/>
    <cellStyle name="Total" xfId="1" builtinId="25"/>
  </cellStyles>
  <dxfs count="0"/>
  <tableStyles count="0" defaultTableStyle="TableStyleMedium2" defaultPivotStyle="PivotStyleLight16"/>
  <colors>
    <mruColors>
      <color rgb="FFFF9999"/>
      <color rgb="FFFFFF99"/>
      <color rgb="FF0000FF"/>
      <color rgb="FF006600"/>
      <color rgb="FFCCCC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35</xdr:row>
      <xdr:rowOff>366602</xdr:rowOff>
    </xdr:from>
    <xdr:to>
      <xdr:col>2</xdr:col>
      <xdr:colOff>1510393</xdr:colOff>
      <xdr:row>35</xdr:row>
      <xdr:rowOff>1142760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8A58711-3E95-4590-9BCC-65EBD512A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077173"/>
          <a:ext cx="3020786" cy="776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312966</xdr:colOff>
      <xdr:row>35</xdr:row>
      <xdr:rowOff>310905</xdr:rowOff>
    </xdr:from>
    <xdr:to>
      <xdr:col>6</xdr:col>
      <xdr:colOff>529158</xdr:colOff>
      <xdr:row>35</xdr:row>
      <xdr:rowOff>1836725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C8A791AC-959E-466A-BB59-25FA00A21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3537" y="25021476"/>
          <a:ext cx="1876264" cy="152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0C0D-D689-4139-95CE-23695F86CCD5}">
  <dimension ref="A1:H62"/>
  <sheetViews>
    <sheetView showGridLines="0" tabSelected="1" topLeftCell="A32" zoomScale="70" zoomScaleNormal="70" workbookViewId="0">
      <selection activeCell="C27" sqref="C27"/>
    </sheetView>
  </sheetViews>
  <sheetFormatPr defaultRowHeight="15" x14ac:dyDescent="0.25"/>
  <cols>
    <col min="1" max="1" width="7" customWidth="1"/>
    <col min="2" max="2" width="19.7109375" customWidth="1"/>
    <col min="3" max="3" width="48.7109375" customWidth="1"/>
    <col min="4" max="5" width="9.28515625" style="3" customWidth="1"/>
    <col min="6" max="6" width="15.5703125" style="5" customWidth="1"/>
    <col min="7" max="7" width="17.5703125" style="5" customWidth="1"/>
    <col min="20" max="20" width="12.140625" customWidth="1"/>
  </cols>
  <sheetData>
    <row r="1" spans="1:8" ht="18.75" customHeight="1" x14ac:dyDescent="0.25">
      <c r="A1" s="42" t="s">
        <v>19</v>
      </c>
      <c r="B1" s="42"/>
      <c r="C1" s="42"/>
      <c r="D1" s="42"/>
      <c r="E1" s="42"/>
      <c r="F1" s="42"/>
      <c r="G1" s="42"/>
    </row>
    <row r="2" spans="1:8" ht="25.5" x14ac:dyDescent="0.25">
      <c r="A2" s="48" t="s">
        <v>11</v>
      </c>
      <c r="B2" s="48"/>
      <c r="C2" s="48"/>
      <c r="D2" s="48"/>
      <c r="E2" s="48"/>
      <c r="F2" s="48"/>
      <c r="G2" s="48"/>
    </row>
    <row r="3" spans="1:8" ht="48" customHeight="1" x14ac:dyDescent="0.25">
      <c r="A3" s="49" t="s">
        <v>17</v>
      </c>
      <c r="B3" s="49"/>
      <c r="C3" s="50" t="s">
        <v>22</v>
      </c>
      <c r="D3" s="50"/>
      <c r="E3" s="50"/>
      <c r="F3" s="50"/>
      <c r="G3" s="50"/>
    </row>
    <row r="4" spans="1:8" ht="39.75" customHeight="1" x14ac:dyDescent="0.25">
      <c r="A4" s="49" t="s">
        <v>16</v>
      </c>
      <c r="B4" s="49"/>
      <c r="C4" s="51" t="s">
        <v>21</v>
      </c>
      <c r="D4" s="51"/>
      <c r="E4" s="51"/>
      <c r="F4" s="51"/>
      <c r="G4" s="51"/>
      <c r="H4" s="7"/>
    </row>
    <row r="5" spans="1:8" ht="18" x14ac:dyDescent="0.25">
      <c r="A5" s="46" t="s">
        <v>13</v>
      </c>
      <c r="B5" s="47"/>
      <c r="C5" s="36" t="s">
        <v>23</v>
      </c>
      <c r="D5" s="37"/>
      <c r="E5" s="37"/>
      <c r="F5" s="37"/>
      <c r="G5" s="38"/>
      <c r="H5" s="7"/>
    </row>
    <row r="6" spans="1:8" ht="18" x14ac:dyDescent="0.25">
      <c r="A6" s="46" t="s">
        <v>14</v>
      </c>
      <c r="B6" s="47"/>
      <c r="C6" s="36" t="s">
        <v>24</v>
      </c>
      <c r="D6" s="37"/>
      <c r="E6" s="37"/>
      <c r="F6" s="37"/>
      <c r="G6" s="38"/>
      <c r="H6" s="7"/>
    </row>
    <row r="7" spans="1:8" ht="18" x14ac:dyDescent="0.25">
      <c r="A7" s="46" t="s">
        <v>15</v>
      </c>
      <c r="B7" s="47"/>
      <c r="C7" s="43">
        <v>52579223448</v>
      </c>
      <c r="D7" s="44"/>
      <c r="E7" s="44"/>
      <c r="F7" s="44"/>
      <c r="G7" s="45"/>
      <c r="H7" s="7"/>
    </row>
    <row r="8" spans="1:8" ht="63" x14ac:dyDescent="0.25">
      <c r="A8" s="8" t="s">
        <v>0</v>
      </c>
      <c r="B8" s="8" t="s">
        <v>3</v>
      </c>
      <c r="C8" s="8" t="s">
        <v>12</v>
      </c>
      <c r="D8" s="8" t="s">
        <v>1</v>
      </c>
      <c r="E8" s="8" t="s">
        <v>8</v>
      </c>
      <c r="F8" s="8" t="s">
        <v>6</v>
      </c>
      <c r="G8" s="8" t="s">
        <v>7</v>
      </c>
    </row>
    <row r="9" spans="1:8" ht="15.75" x14ac:dyDescent="0.25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 t="s">
        <v>4</v>
      </c>
    </row>
    <row r="10" spans="1:8" ht="81.75" customHeight="1" x14ac:dyDescent="0.25">
      <c r="A10" s="9">
        <v>1</v>
      </c>
      <c r="B10" s="10" t="s">
        <v>25</v>
      </c>
      <c r="C10" s="11" t="s">
        <v>37</v>
      </c>
      <c r="D10" s="12" t="s">
        <v>2</v>
      </c>
      <c r="E10" s="12">
        <v>50</v>
      </c>
      <c r="F10" s="14"/>
      <c r="G10" s="13">
        <f>SUM(E10*F10)</f>
        <v>0</v>
      </c>
    </row>
    <row r="11" spans="1:8" ht="284.25" customHeight="1" x14ac:dyDescent="0.25">
      <c r="A11" s="21">
        <v>2</v>
      </c>
      <c r="B11" s="20" t="s">
        <v>49</v>
      </c>
      <c r="C11" s="19" t="s">
        <v>54</v>
      </c>
      <c r="D11" s="22" t="s">
        <v>2</v>
      </c>
      <c r="E11" s="22">
        <v>100</v>
      </c>
      <c r="F11" s="23"/>
      <c r="G11" s="13">
        <f>SUM(E11*F11)</f>
        <v>0</v>
      </c>
    </row>
    <row r="12" spans="1:8" ht="166.5" customHeight="1" x14ac:dyDescent="0.25">
      <c r="A12" s="24">
        <v>3</v>
      </c>
      <c r="B12" s="30" t="s">
        <v>50</v>
      </c>
      <c r="C12" s="32" t="s">
        <v>53</v>
      </c>
      <c r="D12" s="34" t="s">
        <v>2</v>
      </c>
      <c r="E12" s="34">
        <v>100</v>
      </c>
      <c r="F12" s="26"/>
      <c r="G12" s="28">
        <f>SUM(E15*F15)</f>
        <v>0</v>
      </c>
    </row>
    <row r="13" spans="1:8" ht="113.25" customHeight="1" x14ac:dyDescent="0.25">
      <c r="A13" s="25"/>
      <c r="B13" s="31"/>
      <c r="C13" s="33"/>
      <c r="D13" s="35"/>
      <c r="E13" s="35"/>
      <c r="F13" s="27"/>
      <c r="G13" s="29"/>
    </row>
    <row r="14" spans="1:8" ht="186.75" customHeight="1" x14ac:dyDescent="0.25">
      <c r="A14" s="24">
        <v>4</v>
      </c>
      <c r="B14" s="30" t="s">
        <v>51</v>
      </c>
      <c r="C14" s="32" t="s">
        <v>52</v>
      </c>
      <c r="D14" s="34" t="s">
        <v>2</v>
      </c>
      <c r="E14" s="34">
        <v>360</v>
      </c>
      <c r="F14" s="26"/>
      <c r="G14" s="28">
        <v>0</v>
      </c>
    </row>
    <row r="15" spans="1:8" ht="254.25" customHeight="1" x14ac:dyDescent="0.25">
      <c r="A15" s="25"/>
      <c r="B15" s="31"/>
      <c r="C15" s="33"/>
      <c r="D15" s="35"/>
      <c r="E15" s="35"/>
      <c r="F15" s="27"/>
      <c r="G15" s="29"/>
    </row>
    <row r="16" spans="1:8" ht="92.25" customHeight="1" x14ac:dyDescent="0.25">
      <c r="A16" s="9">
        <v>5</v>
      </c>
      <c r="B16" s="10" t="s">
        <v>26</v>
      </c>
      <c r="C16" s="11" t="s">
        <v>41</v>
      </c>
      <c r="D16" s="12" t="s">
        <v>2</v>
      </c>
      <c r="E16" s="12">
        <v>69</v>
      </c>
      <c r="F16" s="14"/>
      <c r="G16" s="13">
        <f t="shared" ref="G16:G29" si="0">SUM(E16*F16)</f>
        <v>0</v>
      </c>
    </row>
    <row r="17" spans="1:7" ht="100.5" customHeight="1" x14ac:dyDescent="0.25">
      <c r="A17" s="9">
        <v>6</v>
      </c>
      <c r="B17" s="10" t="s">
        <v>27</v>
      </c>
      <c r="C17" s="11" t="s">
        <v>60</v>
      </c>
      <c r="D17" s="12" t="s">
        <v>2</v>
      </c>
      <c r="E17" s="12">
        <v>370</v>
      </c>
      <c r="F17" s="14"/>
      <c r="G17" s="13">
        <f t="shared" si="0"/>
        <v>0</v>
      </c>
    </row>
    <row r="18" spans="1:7" ht="147" customHeight="1" x14ac:dyDescent="0.25">
      <c r="A18" s="9">
        <v>7</v>
      </c>
      <c r="B18" s="10" t="s">
        <v>28</v>
      </c>
      <c r="C18" s="11" t="s">
        <v>55</v>
      </c>
      <c r="D18" s="12" t="s">
        <v>2</v>
      </c>
      <c r="E18" s="12">
        <v>4</v>
      </c>
      <c r="F18" s="14"/>
      <c r="G18" s="13">
        <f t="shared" si="0"/>
        <v>0</v>
      </c>
    </row>
    <row r="19" spans="1:7" ht="51" customHeight="1" x14ac:dyDescent="0.25">
      <c r="A19" s="9">
        <v>8</v>
      </c>
      <c r="B19" s="10" t="s">
        <v>29</v>
      </c>
      <c r="C19" s="11" t="s">
        <v>36</v>
      </c>
      <c r="D19" s="12" t="s">
        <v>2</v>
      </c>
      <c r="E19" s="12">
        <v>10</v>
      </c>
      <c r="F19" s="14"/>
      <c r="G19" s="13">
        <f t="shared" si="0"/>
        <v>0</v>
      </c>
    </row>
    <row r="20" spans="1:7" ht="45.75" customHeight="1" x14ac:dyDescent="0.25">
      <c r="A20" s="9">
        <v>9</v>
      </c>
      <c r="B20" s="10" t="s">
        <v>30</v>
      </c>
      <c r="C20" s="11" t="s">
        <v>38</v>
      </c>
      <c r="D20" s="12" t="s">
        <v>2</v>
      </c>
      <c r="E20" s="12">
        <v>10</v>
      </c>
      <c r="F20" s="14"/>
      <c r="G20" s="13">
        <f t="shared" si="0"/>
        <v>0</v>
      </c>
    </row>
    <row r="21" spans="1:7" ht="256.5" customHeight="1" x14ac:dyDescent="0.25">
      <c r="A21" s="9">
        <v>10</v>
      </c>
      <c r="B21" s="10" t="s">
        <v>31</v>
      </c>
      <c r="C21" s="11" t="s">
        <v>44</v>
      </c>
      <c r="D21" s="12" t="s">
        <v>43</v>
      </c>
      <c r="E21" s="12">
        <v>2</v>
      </c>
      <c r="F21" s="14"/>
      <c r="G21" s="13">
        <f t="shared" si="0"/>
        <v>0</v>
      </c>
    </row>
    <row r="22" spans="1:7" ht="142.5" customHeight="1" x14ac:dyDescent="0.25">
      <c r="A22" s="9">
        <v>11</v>
      </c>
      <c r="B22" s="10" t="s">
        <v>39</v>
      </c>
      <c r="C22" s="11" t="s">
        <v>56</v>
      </c>
      <c r="D22" s="12" t="s">
        <v>2</v>
      </c>
      <c r="E22" s="12">
        <v>100</v>
      </c>
      <c r="F22" s="14"/>
      <c r="G22" s="13">
        <f t="shared" si="0"/>
        <v>0</v>
      </c>
    </row>
    <row r="23" spans="1:7" ht="50.25" customHeight="1" x14ac:dyDescent="0.25">
      <c r="A23" s="9">
        <v>12</v>
      </c>
      <c r="B23" s="10" t="s">
        <v>61</v>
      </c>
      <c r="C23" s="11" t="s">
        <v>40</v>
      </c>
      <c r="D23" s="12" t="s">
        <v>2</v>
      </c>
      <c r="E23" s="12">
        <v>1</v>
      </c>
      <c r="F23" s="14"/>
      <c r="G23" s="13">
        <f t="shared" si="0"/>
        <v>0</v>
      </c>
    </row>
    <row r="24" spans="1:7" ht="199.5" customHeight="1" x14ac:dyDescent="0.25">
      <c r="A24" s="9">
        <v>13</v>
      </c>
      <c r="B24" s="10" t="s">
        <v>32</v>
      </c>
      <c r="C24" s="11" t="s">
        <v>57</v>
      </c>
      <c r="D24" s="12" t="s">
        <v>2</v>
      </c>
      <c r="E24" s="12">
        <v>1</v>
      </c>
      <c r="F24" s="14"/>
      <c r="G24" s="13">
        <f t="shared" si="0"/>
        <v>0</v>
      </c>
    </row>
    <row r="25" spans="1:7" ht="67.5" customHeight="1" x14ac:dyDescent="0.25">
      <c r="A25" s="9">
        <v>14</v>
      </c>
      <c r="B25" s="10" t="s">
        <v>33</v>
      </c>
      <c r="C25" s="11" t="s">
        <v>45</v>
      </c>
      <c r="D25" s="12" t="s">
        <v>2</v>
      </c>
      <c r="E25" s="12">
        <v>300</v>
      </c>
      <c r="F25" s="14"/>
      <c r="G25" s="13">
        <f t="shared" si="0"/>
        <v>0</v>
      </c>
    </row>
    <row r="26" spans="1:7" ht="120.75" customHeight="1" x14ac:dyDescent="0.25">
      <c r="A26" s="9">
        <v>15</v>
      </c>
      <c r="B26" s="10" t="s">
        <v>34</v>
      </c>
      <c r="C26" s="11" t="s">
        <v>58</v>
      </c>
      <c r="D26" s="12" t="s">
        <v>2</v>
      </c>
      <c r="E26" s="12">
        <v>350</v>
      </c>
      <c r="F26" s="14"/>
      <c r="G26" s="13">
        <f t="shared" si="0"/>
        <v>0</v>
      </c>
    </row>
    <row r="27" spans="1:7" ht="138" customHeight="1" x14ac:dyDescent="0.25">
      <c r="A27" s="9">
        <v>16</v>
      </c>
      <c r="B27" s="10" t="s">
        <v>35</v>
      </c>
      <c r="C27" s="11" t="s">
        <v>62</v>
      </c>
      <c r="D27" s="12" t="s">
        <v>2</v>
      </c>
      <c r="E27" s="12">
        <v>51</v>
      </c>
      <c r="F27" s="14"/>
      <c r="G27" s="13">
        <f t="shared" si="0"/>
        <v>0</v>
      </c>
    </row>
    <row r="28" spans="1:7" ht="55.5" customHeight="1" x14ac:dyDescent="0.25">
      <c r="A28" s="9">
        <v>17</v>
      </c>
      <c r="B28" s="10" t="s">
        <v>46</v>
      </c>
      <c r="C28" s="11" t="s">
        <v>48</v>
      </c>
      <c r="D28" s="12" t="s">
        <v>2</v>
      </c>
      <c r="E28" s="12">
        <v>200</v>
      </c>
      <c r="F28" s="14"/>
      <c r="G28" s="13">
        <f>SUM(E28*F28)</f>
        <v>0</v>
      </c>
    </row>
    <row r="29" spans="1:7" ht="63" x14ac:dyDescent="0.25">
      <c r="A29" s="9">
        <v>18</v>
      </c>
      <c r="B29" s="10" t="s">
        <v>47</v>
      </c>
      <c r="C29" s="11" t="s">
        <v>59</v>
      </c>
      <c r="D29" s="12" t="s">
        <v>2</v>
      </c>
      <c r="E29" s="12">
        <v>150</v>
      </c>
      <c r="F29" s="14"/>
      <c r="G29" s="13">
        <f t="shared" si="0"/>
        <v>0</v>
      </c>
    </row>
    <row r="30" spans="1:7" ht="24" customHeight="1" x14ac:dyDescent="0.25">
      <c r="A30" s="52" t="s">
        <v>9</v>
      </c>
      <c r="B30" s="53"/>
      <c r="C30" s="53"/>
      <c r="D30" s="53"/>
      <c r="E30" s="53"/>
      <c r="F30" s="54"/>
      <c r="G30" s="15">
        <f>SUM(G3:G29)</f>
        <v>0</v>
      </c>
    </row>
    <row r="31" spans="1:7" ht="20.45" customHeight="1" x14ac:dyDescent="0.25">
      <c r="A31" s="58" t="s">
        <v>20</v>
      </c>
      <c r="B31" s="59"/>
      <c r="C31" s="59"/>
      <c r="D31" s="59"/>
      <c r="E31" s="60"/>
      <c r="F31" s="17">
        <v>0.25</v>
      </c>
      <c r="G31" s="15">
        <f>G30*F31</f>
        <v>0</v>
      </c>
    </row>
    <row r="32" spans="1:7" ht="32.25" customHeight="1" x14ac:dyDescent="0.25">
      <c r="A32" s="55" t="s">
        <v>10</v>
      </c>
      <c r="B32" s="56"/>
      <c r="C32" s="56"/>
      <c r="D32" s="56"/>
      <c r="E32" s="56"/>
      <c r="F32" s="57"/>
      <c r="G32" s="18">
        <f>SUM(G30:G31)</f>
        <v>0</v>
      </c>
    </row>
    <row r="33" spans="1:7" ht="36" customHeight="1" x14ac:dyDescent="0.25">
      <c r="A33" s="39" t="s">
        <v>5</v>
      </c>
      <c r="B33" s="40"/>
      <c r="C33" s="40"/>
      <c r="D33" s="40"/>
      <c r="E33" s="40"/>
      <c r="F33" s="40"/>
      <c r="G33" s="41"/>
    </row>
    <row r="34" spans="1:7" ht="247.5" customHeight="1" x14ac:dyDescent="0.25">
      <c r="A34" s="67" t="s">
        <v>42</v>
      </c>
      <c r="B34" s="67"/>
      <c r="C34" s="67"/>
      <c r="D34" s="67"/>
      <c r="E34" s="67"/>
      <c r="F34" s="67"/>
      <c r="G34" s="67"/>
    </row>
    <row r="35" spans="1:7" ht="30.75" customHeight="1" x14ac:dyDescent="0.25">
      <c r="A35" s="61" t="s">
        <v>18</v>
      </c>
      <c r="B35" s="62"/>
      <c r="C35" s="62"/>
      <c r="D35" s="62"/>
      <c r="E35" s="62"/>
      <c r="F35" s="62"/>
      <c r="G35" s="63"/>
    </row>
    <row r="36" spans="1:7" ht="152.25" customHeight="1" x14ac:dyDescent="0.25">
      <c r="A36" s="64"/>
      <c r="B36" s="65"/>
      <c r="C36" s="65"/>
      <c r="D36" s="65"/>
      <c r="E36" s="65"/>
      <c r="F36" s="65"/>
      <c r="G36" s="66"/>
    </row>
    <row r="37" spans="1:7" ht="16.5" customHeight="1" x14ac:dyDescent="0.25">
      <c r="A37" s="2"/>
      <c r="B37" s="2"/>
      <c r="C37" s="2"/>
      <c r="D37" s="4"/>
      <c r="E37" s="4"/>
      <c r="F37" s="6"/>
      <c r="G37" s="6"/>
    </row>
    <row r="38" spans="1:7" ht="15.75" customHeight="1" x14ac:dyDescent="0.25">
      <c r="A38" s="2"/>
      <c r="B38" s="2"/>
      <c r="C38" s="2"/>
      <c r="D38" s="4"/>
      <c r="E38" s="4"/>
      <c r="F38" s="6"/>
      <c r="G38" s="6"/>
    </row>
    <row r="39" spans="1:7" ht="33.75" customHeight="1" x14ac:dyDescent="0.25">
      <c r="A39" s="2"/>
      <c r="B39" s="2"/>
      <c r="C39" s="2"/>
      <c r="D39" s="4"/>
      <c r="E39" s="4"/>
      <c r="F39" s="6"/>
      <c r="G39" s="6"/>
    </row>
    <row r="40" spans="1:7" ht="24" customHeight="1" x14ac:dyDescent="0.25">
      <c r="A40" s="2"/>
      <c r="B40" s="2"/>
      <c r="C40" s="2"/>
      <c r="D40" s="4"/>
      <c r="E40" s="4"/>
      <c r="F40" s="6"/>
      <c r="G40" s="6"/>
    </row>
    <row r="41" spans="1:7" ht="32.25" customHeight="1" x14ac:dyDescent="0.25">
      <c r="A41" s="2"/>
      <c r="B41" s="2"/>
      <c r="C41" s="2"/>
      <c r="D41" s="4"/>
      <c r="E41" s="4"/>
      <c r="F41" s="6"/>
      <c r="G41" s="6"/>
    </row>
    <row r="42" spans="1:7" x14ac:dyDescent="0.25">
      <c r="A42" s="2"/>
      <c r="B42" s="2"/>
      <c r="C42" s="2"/>
      <c r="D42" s="4"/>
      <c r="E42" s="4"/>
      <c r="F42" s="6"/>
      <c r="G42" s="6"/>
    </row>
    <row r="43" spans="1:7" ht="38.25" customHeight="1" x14ac:dyDescent="0.25">
      <c r="A43" s="2"/>
      <c r="B43" s="2"/>
      <c r="C43" s="2"/>
      <c r="D43" s="4"/>
      <c r="E43" s="4"/>
      <c r="F43" s="6"/>
      <c r="G43" s="6"/>
    </row>
    <row r="44" spans="1:7" ht="31.5" customHeight="1" x14ac:dyDescent="0.25">
      <c r="A44" s="2"/>
      <c r="B44" s="2"/>
      <c r="C44" s="2"/>
      <c r="D44" s="4"/>
      <c r="E44" s="4"/>
      <c r="F44" s="6"/>
      <c r="G44" s="6"/>
    </row>
    <row r="45" spans="1:7" ht="32.25" customHeight="1" x14ac:dyDescent="0.25">
      <c r="A45" s="2"/>
      <c r="B45" s="2"/>
      <c r="C45" s="2"/>
      <c r="D45" s="4"/>
      <c r="E45" s="4"/>
      <c r="F45" s="6"/>
      <c r="G45" s="6"/>
    </row>
    <row r="46" spans="1:7" x14ac:dyDescent="0.25">
      <c r="A46" s="2"/>
      <c r="B46" s="2"/>
      <c r="C46" s="2"/>
      <c r="D46" s="4"/>
      <c r="E46" s="4"/>
      <c r="F46" s="6"/>
      <c r="G46" s="6"/>
    </row>
    <row r="47" spans="1:7" ht="15.75" customHeight="1" x14ac:dyDescent="0.25">
      <c r="A47" s="2"/>
      <c r="B47" s="2"/>
      <c r="C47" s="2"/>
      <c r="D47" s="4"/>
      <c r="E47" s="4"/>
      <c r="F47" s="6"/>
      <c r="G47" s="6"/>
    </row>
    <row r="48" spans="1:7" ht="47.25" customHeight="1" x14ac:dyDescent="0.25">
      <c r="A48" s="2"/>
      <c r="B48" s="2"/>
      <c r="C48" s="2"/>
      <c r="D48" s="4"/>
      <c r="E48" s="4"/>
      <c r="F48" s="6"/>
      <c r="G48" s="6"/>
    </row>
    <row r="49" spans="1:7" ht="21.75" customHeight="1" x14ac:dyDescent="0.25">
      <c r="A49" s="2"/>
      <c r="B49" s="2"/>
      <c r="C49" s="2"/>
      <c r="D49" s="4"/>
      <c r="E49" s="4"/>
      <c r="F49" s="6"/>
      <c r="G49" s="6"/>
    </row>
    <row r="50" spans="1:7" ht="32.25" customHeight="1" x14ac:dyDescent="0.25">
      <c r="A50" s="2"/>
      <c r="B50" s="2"/>
      <c r="C50" s="2"/>
      <c r="D50" s="4"/>
      <c r="E50" s="4"/>
      <c r="F50" s="6"/>
      <c r="G50" s="6"/>
    </row>
    <row r="51" spans="1:7" x14ac:dyDescent="0.25">
      <c r="A51" s="2"/>
      <c r="B51" s="2"/>
      <c r="C51" s="2"/>
      <c r="D51" s="4"/>
      <c r="E51" s="4"/>
      <c r="F51" s="6"/>
      <c r="G51" s="6"/>
    </row>
    <row r="52" spans="1:7" x14ac:dyDescent="0.25">
      <c r="A52" s="2"/>
      <c r="B52" s="2"/>
      <c r="C52" s="2"/>
      <c r="D52" s="4"/>
      <c r="E52" s="4"/>
      <c r="F52" s="6"/>
      <c r="G52" s="6"/>
    </row>
    <row r="53" spans="1:7" x14ac:dyDescent="0.25">
      <c r="A53" s="2"/>
      <c r="B53" s="2"/>
      <c r="C53" s="2"/>
      <c r="D53" s="4"/>
      <c r="E53" s="4"/>
      <c r="F53" s="6"/>
      <c r="G53" s="6"/>
    </row>
    <row r="54" spans="1:7" x14ac:dyDescent="0.25">
      <c r="A54" s="2"/>
      <c r="B54" s="2"/>
      <c r="C54" s="2"/>
      <c r="D54" s="4"/>
      <c r="E54" s="4"/>
      <c r="F54" s="6"/>
      <c r="G54" s="6"/>
    </row>
    <row r="55" spans="1:7" x14ac:dyDescent="0.25">
      <c r="A55" s="2"/>
      <c r="B55" s="2"/>
      <c r="C55" s="2"/>
      <c r="D55" s="4"/>
      <c r="E55" s="4"/>
      <c r="F55" s="6"/>
      <c r="G55" s="6"/>
    </row>
    <row r="56" spans="1:7" ht="47.25" customHeight="1" x14ac:dyDescent="0.25">
      <c r="A56" s="2"/>
      <c r="B56" s="2"/>
      <c r="C56" s="2"/>
      <c r="D56" s="4"/>
      <c r="E56" s="4"/>
      <c r="F56" s="6"/>
      <c r="G56" s="6"/>
    </row>
    <row r="57" spans="1:7" x14ac:dyDescent="0.25">
      <c r="A57" s="2"/>
      <c r="B57" s="2"/>
      <c r="C57" s="2"/>
      <c r="D57" s="4"/>
      <c r="E57" s="4"/>
      <c r="F57" s="6"/>
      <c r="G57" s="6"/>
    </row>
    <row r="58" spans="1:7" x14ac:dyDescent="0.25">
      <c r="C58" s="1"/>
    </row>
    <row r="59" spans="1:7" x14ac:dyDescent="0.25">
      <c r="C59" s="1"/>
    </row>
    <row r="60" spans="1:7" ht="45.75" customHeight="1" x14ac:dyDescent="0.25">
      <c r="C60" s="1"/>
      <c r="D60"/>
      <c r="E60"/>
      <c r="F60"/>
      <c r="G60"/>
    </row>
    <row r="61" spans="1:7" x14ac:dyDescent="0.25">
      <c r="A61" s="16">
        <v>0</v>
      </c>
      <c r="C61" s="1"/>
      <c r="D61"/>
      <c r="E61"/>
      <c r="F61"/>
      <c r="G61"/>
    </row>
    <row r="62" spans="1:7" x14ac:dyDescent="0.25">
      <c r="A62" s="16">
        <v>0.25</v>
      </c>
    </row>
  </sheetData>
  <mergeCells count="33">
    <mergeCell ref="A35:G35"/>
    <mergeCell ref="A36:G36"/>
    <mergeCell ref="A34:G34"/>
    <mergeCell ref="C5:G5"/>
    <mergeCell ref="A33:G33"/>
    <mergeCell ref="C6:G6"/>
    <mergeCell ref="A1:G1"/>
    <mergeCell ref="C7:G7"/>
    <mergeCell ref="A5:B5"/>
    <mergeCell ref="A6:B6"/>
    <mergeCell ref="A7:B7"/>
    <mergeCell ref="A2:G2"/>
    <mergeCell ref="A3:B3"/>
    <mergeCell ref="C3:G3"/>
    <mergeCell ref="A4:B4"/>
    <mergeCell ref="C4:G4"/>
    <mergeCell ref="A30:F30"/>
    <mergeCell ref="A32:F32"/>
    <mergeCell ref="A31:E31"/>
    <mergeCell ref="A14:A15"/>
    <mergeCell ref="F12:F13"/>
    <mergeCell ref="G12:G13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</mergeCells>
  <phoneticPr fontId="4" type="noConversion"/>
  <dataValidations count="1">
    <dataValidation type="list" allowBlank="1" showInputMessage="1" showErrorMessage="1" sqref="F31" xr:uid="{9D1DEDC5-2C84-4784-9828-28EF4F4FE54C}">
      <formula1>$A$61:$A$62</formula1>
    </dataValidation>
  </dataValidations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TEH. SPEC. I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Čupić</dc:creator>
  <cp:lastModifiedBy>Stjepan Rezo</cp:lastModifiedBy>
  <cp:lastPrinted>2025-03-19T06:43:46Z</cp:lastPrinted>
  <dcterms:created xsi:type="dcterms:W3CDTF">2017-03-06T11:34:48Z</dcterms:created>
  <dcterms:modified xsi:type="dcterms:W3CDTF">2025-10-28T14:16:13Z</dcterms:modified>
</cp:coreProperties>
</file>